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<sst xmlns="http://schemas.openxmlformats.org/spreadsheetml/2006/main" count="64" uniqueCount="64">
  <si>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</si>
  <si>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</si>
  <si>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</si>
  <si>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</si>
  <si>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</si>
  <si>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</si>
  <si>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</si>
  <si>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</si>
  <si>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</si>
  <si>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</si>
  <si>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</si>
  <si>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</si>
  <si>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</si>
  <si>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</si>
  <si>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</si>
  <si>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</si>
  <si>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</si>
  <si>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</si>
  <si>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</si>
  <si>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</si>
  <si>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</si>
  <si>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</si>
  <si>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</si>
  <si>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</si>
  <si>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</si>
  <si>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</si>
  <si>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</si>
  <si>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</si>
  <si>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</si>
  <si>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</si>
  <si>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</si>
  <si>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</si>
  <si>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</si>
  <si>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</si>
  <si>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</si>
  <si>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</si>
  <si>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</si>
  <si>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</si>
  <si>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</si>
  <si>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</si>
  <si>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</si>
  <si>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</si>
  <si>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</si>
  <si>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</si>
  <si>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</si>
  <si>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</si>
  <si>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</si>
  <si>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</si>
  <si>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</si>
  <si>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</si>
  <si>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</si>
  <si>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</si>
  <si>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</si>
  <si>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</si>
  <si>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</si>
  <si>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</si>
  <si>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</si>
  <si>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</si>
  <si>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SALAMANCA, GUANAJUATO.
Estado de Situación Financiera
AL 30 DE SEPTIEMBRE DEL 2019</t>
  </si>
  <si>
    <t>C.P. HUMBERTO RAZO ARTEAGA</t>
  </si>
  <si>
    <t>LIC. Y M.F. CANDELARIA CAMPOS CISNEROS</t>
  </si>
  <si>
    <t>TESORERO MUNICIPAL</t>
  </si>
  <si>
    <t>DIRECTORA FINANCIERA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</si>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</sst>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</cellXfs>
  <cellStyles count="21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36" zoomScaleNormal="100" zoomScaleSheetLayoutView="100" workbookViewId="0">
      <selection activeCell="A58" sqref="A56:A5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9" t="s">
        <v>58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177341058.15000001</v>
      </c>
      <c r="C5" s="12">
        <v>119924811.62</v>
      </c>
      <c r="D5" s="17"/>
      <c r="E5" s="11" t="s">
        <v>41</v>
      </c>
      <c r="F5" s="12">
        <v>50349806.700000003</v>
      </c>
      <c r="G5" s="5">
        <v>118264005.44</v>
      </c>
    </row>
    <row r="6" spans="1:7" x14ac:dyDescent="0.2">
      <c r="A6" s="30" t="s">
        <v>28</v>
      </c>
      <c r="B6" s="12">
        <v>16205967.15</v>
      </c>
      <c r="C6" s="12">
        <v>15606049.369999999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7083605.5</v>
      </c>
      <c r="C7" s="12">
        <v>45266963.869999997</v>
      </c>
      <c r="D7" s="17"/>
      <c r="E7" s="11" t="s">
        <v>11</v>
      </c>
      <c r="F7" s="12">
        <v>1667054.09</v>
      </c>
      <c r="G7" s="5">
        <v>-245185.15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34130</v>
      </c>
      <c r="C11" s="12">
        <v>34130</v>
      </c>
      <c r="D11" s="17"/>
      <c r="E11" s="11" t="s">
        <v>13</v>
      </c>
      <c r="F11" s="12">
        <v>17178853.859999999</v>
      </c>
      <c r="G11" s="5">
        <v>7498720.0099999998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200664760.80000001</v>
      </c>
      <c r="C13" s="10">
        <f>SUM(C5:C11)</f>
        <v>180831954.86000001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69195714.650000006</v>
      </c>
      <c r="G14" s="5">
        <f>SUM(G5:G12)</f>
        <v>125517540.3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3253460.37</v>
      </c>
      <c r="C16" s="12">
        <v>3152188.83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1812477320.3699999</v>
      </c>
      <c r="C18" s="12">
        <v>1710974983.1700001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267484915.49000001</v>
      </c>
      <c r="C19" s="12">
        <v>266378119.69</v>
      </c>
      <c r="D19" s="17"/>
      <c r="E19" s="11" t="s">
        <v>16</v>
      </c>
      <c r="F19" s="12">
        <v>105050446.84</v>
      </c>
      <c r="G19" s="5">
        <v>116929458.87</v>
      </c>
    </row>
    <row r="20" spans="1:7" x14ac:dyDescent="0.2">
      <c r="A20" s="30" t="s">
        <v>37</v>
      </c>
      <c r="B20" s="12">
        <v>10461028.68</v>
      </c>
      <c r="C20" s="12">
        <v>10461028.68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-131007167.40000001</v>
      </c>
      <c r="C21" s="12">
        <v>-131095444.83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1138078.98</v>
      </c>
      <c r="C22" s="12">
        <v>1051801.24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105050446.84</v>
      </c>
      <c r="G24" s="5">
        <f>SUM(G17:G22)</f>
        <v>116929458.87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1963807636.4899998</v>
      </c>
      <c r="C26" s="10">
        <f>SUM(C16:C24)</f>
        <v>1860922676.7800002</v>
      </c>
      <c r="D26" s="17"/>
      <c r="E26" s="39" t="s">
        <v>57</v>
      </c>
      <c r="F26" s="10">
        <f>SUM(F24+F14)</f>
        <v>174246161.49000001</v>
      </c>
      <c r="G26" s="6">
        <f>SUM(G14+G24)</f>
        <v>242446999.17000002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2164472397.29</v>
      </c>
      <c r="C28" s="10">
        <f>C13+C26</f>
        <v>2041754631.6400003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486365438.76999998</v>
      </c>
      <c r="G30" s="6">
        <f>SUM(G31:G33)</f>
        <v>486365438.76999998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486365438.76999998</v>
      </c>
      <c r="G31" s="5">
        <v>486365438.76999998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1503860797.03</v>
      </c>
      <c r="G35" s="6">
        <f>SUM(G36:G40)</f>
        <v>1312942193.7</v>
      </c>
    </row>
    <row r="36" spans="1:7" x14ac:dyDescent="0.2">
      <c r="A36" s="31"/>
      <c r="B36" s="15"/>
      <c r="C36" s="15"/>
      <c r="D36" s="17"/>
      <c r="E36" s="11" t="s">
        <v>52</v>
      </c>
      <c r="F36" s="12">
        <v>197879363.53999999</v>
      </c>
      <c r="G36" s="5">
        <v>255428335.34999999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1305981433.49</v>
      </c>
      <c r="G37" s="5">
        <v>1057513858.35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1990226235.8</v>
      </c>
      <c r="G46" s="5">
        <f>SUM(G42+G35+G30)</f>
        <v>1799307632.47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2164472397.29</v>
      </c>
      <c r="G48" s="20">
        <f>G46+G26</f>
        <v>2041754631.6400001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4.25" x14ac:dyDescent="0.2">
      <c r="A50" s="52" t="s">
        <v>63</v>
      </c>
    </row>
    <row r="51" spans="1:7" s="45" customFormat="1" x14ac:dyDescent="0.2">
      <c r="A51" s="44"/>
      <c r="B51" s="44"/>
      <c r="C51" s="46"/>
      <c r="D51" s="46"/>
      <c r="E51" s="46"/>
      <c r="F51" s="46"/>
      <c r="G51" s="46"/>
    </row>
    <row r="52" spans="1:7" s="45" customFormat="1" x14ac:dyDescent="0.2">
      <c r="A52" s="44"/>
      <c r="B52" s="44"/>
      <c r="C52" s="46"/>
      <c r="D52" s="46"/>
      <c r="E52" s="46"/>
      <c r="F52" s="46"/>
      <c r="G52" s="46"/>
    </row>
    <row r="56" spans="1:7" x14ac:dyDescent="0.2">
      <c r="A56" s="47" t="s">
        <v>59</v>
      </c>
      <c r="B56" s="43"/>
      <c r="C56" s="43"/>
      <c r="D56" s="43"/>
      <c r="E56" s="48" t="s">
        <v>60</v>
      </c>
    </row>
    <row r="57" spans="1:7" x14ac:dyDescent="0.2">
      <c r="A57" s="47" t="s">
        <v>61</v>
      </c>
      <c r="B57" s="43"/>
      <c r="C57" s="43"/>
      <c r="D57" s="43"/>
      <c r="E57" s="48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optes12</cp:lastModifiedBy>
  <cp:lastPrinted>2019-11-13T16:35:37Z</cp:lastPrinted>
  <dcterms:created xsi:type="dcterms:W3CDTF">2012-12-11T20:26:08Z</dcterms:created>
  <dcterms:modified xsi:type="dcterms:W3CDTF">2019-11-13T16:35:40Z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